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TORE N GO/2022 Trondrudmarka Veg og Vel/"/>
    </mc:Choice>
  </mc:AlternateContent>
  <xr:revisionPtr revIDLastSave="0" documentId="8_{6B63F5D2-73BE-E74F-AF40-F5D43F1888FA}" xr6:coauthVersionLast="47" xr6:coauthVersionMax="47" xr10:uidLastSave="{00000000-0000-0000-0000-000000000000}"/>
  <bookViews>
    <workbookView xWindow="20" yWindow="500" windowWidth="28040" windowHeight="163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E18" i="1"/>
  <c r="D18" i="1"/>
  <c r="C18" i="1"/>
  <c r="D20" i="1" l="1"/>
  <c r="C20" i="1"/>
  <c r="E20" i="1"/>
</calcChain>
</file>

<file path=xl/sharedStrings.xml><?xml version="1.0" encoding="utf-8"?>
<sst xmlns="http://schemas.openxmlformats.org/spreadsheetml/2006/main" count="31" uniqueCount="29">
  <si>
    <t>Inntekter</t>
  </si>
  <si>
    <t>Renteinntekter</t>
  </si>
  <si>
    <t>Innbetalt fra velforeninger</t>
  </si>
  <si>
    <t>Sum inntekter</t>
  </si>
  <si>
    <t>Utgifter</t>
  </si>
  <si>
    <t>Vintervedlikehold</t>
  </si>
  <si>
    <t>Sommervedlikehold</t>
  </si>
  <si>
    <t>Regnskapshonorar</t>
  </si>
  <si>
    <t>Sum utgifter</t>
  </si>
  <si>
    <t>Årsavgift/sesongkort</t>
  </si>
  <si>
    <t>Skatt</t>
  </si>
  <si>
    <t>Budsjett</t>
  </si>
  <si>
    <t>Bompenger og tømmertransport</t>
  </si>
  <si>
    <t>Overskudd (+)/ underskudd (-)</t>
  </si>
  <si>
    <t>Papir, porto, bompengekonv,møtekostn. etc</t>
  </si>
  <si>
    <t>Rentekostnader/bankgebyr/andre kostnader</t>
  </si>
  <si>
    <t xml:space="preserve">Budsjett </t>
  </si>
  <si>
    <t>Regnskap</t>
  </si>
  <si>
    <t>Antall nye andelstilskudd i 2020 ble 50 stk. x 7.000 = 350.000,-</t>
  </si>
  <si>
    <t>Antall enheter hos oss er da 398 stk. x 900 = 358.200,- i årsavgift 2021.</t>
  </si>
  <si>
    <t>Antall nye enheter i 2022 ca 40 stk. x 7000= 280.000,- da i andelstilskudd 2022.</t>
  </si>
  <si>
    <t>Utkast Budsjett</t>
  </si>
  <si>
    <t>Antall nye enheter i 2023 ca 40 stk.?</t>
  </si>
  <si>
    <t>BUDSJETT TRONDRUDMARKA VEGSAMVIRKE 2021-2023</t>
  </si>
  <si>
    <t>Antall nye enheter i 2021 ble 31 stk. x 7000 = 217.000,- i andelstilskudd.</t>
  </si>
  <si>
    <t xml:space="preserve">Antall enheter i 2022 er da 393+31 = 424 x 900 = 381.600,- </t>
  </si>
  <si>
    <t>Antall enheter i 2023 blir da 424 + ca 40 = 464 x 900 = 417.600,-</t>
  </si>
  <si>
    <t xml:space="preserve">For å få til 1 km i året må årsavgiften opp til ca kr 2000,- pr år. </t>
  </si>
  <si>
    <t xml:space="preserve">fra 2023. Går ut ifra 460 enheter i 2023 som betaler.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</si>
</sst>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2" workbookViewId="0">
      <selection activeCell="F26" sqref="F26"/>
    </sheetView>
  </sheetViews>
  <sheetFormatPr baseColWidth="10" defaultRowHeight="15" x14ac:dyDescent="0.2"/>
  <cols>
    <col min="2" max="2" width="32.1640625" customWidth="1"/>
    <col min="3" max="3" width="18.33203125" customWidth="1"/>
    <col min="4" max="4" width="13.5" customWidth="1"/>
    <col min="5" max="5" width="14.5" customWidth="1"/>
  </cols>
  <sheetData>
    <row r="1" spans="1:8" ht="20" x14ac:dyDescent="0.2">
      <c r="A1" s="5" t="s">
        <v>23</v>
      </c>
      <c r="B1" s="5"/>
      <c r="C1" s="5"/>
      <c r="D1" s="5"/>
      <c r="E1" s="5"/>
    </row>
    <row r="2" spans="1:8" ht="20" x14ac:dyDescent="0.2">
      <c r="A2" s="5"/>
      <c r="B2" s="5"/>
      <c r="C2" s="5"/>
      <c r="D2" s="5"/>
      <c r="E2" s="5"/>
    </row>
    <row r="3" spans="1:8" x14ac:dyDescent="0.2">
      <c r="C3" s="6" t="s">
        <v>21</v>
      </c>
      <c r="D3" s="6" t="s">
        <v>16</v>
      </c>
      <c r="E3" s="6" t="s">
        <v>17</v>
      </c>
      <c r="F3" s="6" t="s">
        <v>11</v>
      </c>
      <c r="G3" s="6" t="s">
        <v>17</v>
      </c>
      <c r="H3" s="6" t="s">
        <v>17</v>
      </c>
    </row>
    <row r="4" spans="1:8" ht="16" x14ac:dyDescent="0.2">
      <c r="A4" s="3" t="s">
        <v>0</v>
      </c>
      <c r="B4" s="3"/>
      <c r="C4" s="3">
        <v>2023</v>
      </c>
      <c r="D4" s="3">
        <v>2022</v>
      </c>
      <c r="E4" s="3">
        <v>2021</v>
      </c>
      <c r="F4" s="7">
        <v>2021</v>
      </c>
      <c r="G4" s="7">
        <v>2020</v>
      </c>
      <c r="H4" s="7">
        <v>2019</v>
      </c>
    </row>
    <row r="5" spans="1:8" ht="16" x14ac:dyDescent="0.2">
      <c r="A5" s="1" t="s">
        <v>9</v>
      </c>
      <c r="B5" s="1"/>
      <c r="C5" s="1">
        <v>920000</v>
      </c>
      <c r="D5" s="1">
        <v>381600</v>
      </c>
      <c r="E5" s="1">
        <v>358617</v>
      </c>
      <c r="F5">
        <v>350000</v>
      </c>
      <c r="G5">
        <v>243600</v>
      </c>
      <c r="H5" s="1">
        <v>2300250</v>
      </c>
    </row>
    <row r="6" spans="1:8" ht="16" x14ac:dyDescent="0.2">
      <c r="A6" s="1" t="s">
        <v>12</v>
      </c>
      <c r="B6" s="1"/>
      <c r="C6" s="1">
        <v>75000</v>
      </c>
      <c r="D6" s="1">
        <v>70000</v>
      </c>
      <c r="E6" s="1">
        <v>70823</v>
      </c>
      <c r="F6">
        <v>60000</v>
      </c>
      <c r="G6">
        <v>66156</v>
      </c>
      <c r="H6" s="1">
        <v>57835</v>
      </c>
    </row>
    <row r="7" spans="1:8" ht="16" x14ac:dyDescent="0.2">
      <c r="A7" s="1" t="s">
        <v>2</v>
      </c>
      <c r="B7" s="1"/>
      <c r="C7" s="1">
        <v>17500</v>
      </c>
      <c r="D7" s="1">
        <v>17500</v>
      </c>
      <c r="E7" s="1">
        <v>17500</v>
      </c>
      <c r="F7">
        <v>15000</v>
      </c>
      <c r="G7">
        <v>16500</v>
      </c>
      <c r="H7" s="1">
        <v>14000</v>
      </c>
    </row>
    <row r="8" spans="1:8" ht="16" x14ac:dyDescent="0.2">
      <c r="A8" s="1" t="s">
        <v>1</v>
      </c>
      <c r="B8" s="1"/>
      <c r="C8" s="1"/>
      <c r="D8" s="1"/>
      <c r="E8" s="1">
        <v>70</v>
      </c>
    </row>
    <row r="9" spans="1:8" ht="16" x14ac:dyDescent="0.2">
      <c r="A9" s="2" t="s">
        <v>3</v>
      </c>
      <c r="B9" s="2"/>
      <c r="C9" s="2">
        <f>SUM(C5:C8)</f>
        <v>1012500</v>
      </c>
      <c r="D9" s="2">
        <f>SUM(D5:D8)</f>
        <v>469100</v>
      </c>
      <c r="E9" s="2">
        <f>SUM(E5:E8)</f>
        <v>447010</v>
      </c>
      <c r="F9">
        <v>425000</v>
      </c>
      <c r="G9">
        <v>326396</v>
      </c>
      <c r="H9" s="1">
        <v>302085</v>
      </c>
    </row>
    <row r="10" spans="1:8" ht="16" x14ac:dyDescent="0.2">
      <c r="A10" s="1"/>
      <c r="B10" s="1"/>
      <c r="C10" s="1"/>
      <c r="D10" s="1"/>
      <c r="E10" s="1"/>
    </row>
    <row r="11" spans="1:8" ht="16" x14ac:dyDescent="0.2">
      <c r="A11" s="3" t="s">
        <v>4</v>
      </c>
      <c r="B11" s="3"/>
      <c r="C11" s="3"/>
      <c r="D11" s="3"/>
      <c r="E11" s="3"/>
    </row>
    <row r="12" spans="1:8" ht="16" x14ac:dyDescent="0.2">
      <c r="A12" s="1" t="s">
        <v>5</v>
      </c>
      <c r="B12" s="1"/>
      <c r="C12" s="1">
        <v>100000</v>
      </c>
      <c r="D12" s="1">
        <v>100000</v>
      </c>
      <c r="E12" s="1">
        <v>181427</v>
      </c>
      <c r="F12">
        <v>100000</v>
      </c>
      <c r="G12">
        <v>95074</v>
      </c>
      <c r="H12" s="1">
        <v>165670</v>
      </c>
    </row>
    <row r="13" spans="1:8" ht="16" x14ac:dyDescent="0.2">
      <c r="A13" s="1" t="s">
        <v>6</v>
      </c>
      <c r="B13" s="1"/>
      <c r="C13" s="1">
        <v>1000000</v>
      </c>
      <c r="D13" s="1">
        <v>1000000</v>
      </c>
      <c r="E13" s="1">
        <v>55388</v>
      </c>
      <c r="F13">
        <v>100000</v>
      </c>
      <c r="G13">
        <v>92047</v>
      </c>
      <c r="H13" s="1">
        <v>397206</v>
      </c>
    </row>
    <row r="14" spans="1:8" ht="16" x14ac:dyDescent="0.2">
      <c r="A14" s="1" t="s">
        <v>7</v>
      </c>
      <c r="B14" s="1"/>
      <c r="C14" s="1">
        <v>35000</v>
      </c>
      <c r="D14" s="1">
        <v>30000</v>
      </c>
      <c r="E14" s="1">
        <v>37183</v>
      </c>
      <c r="F14">
        <v>22000</v>
      </c>
      <c r="G14">
        <v>25699</v>
      </c>
      <c r="H14" s="1">
        <v>29310</v>
      </c>
    </row>
    <row r="15" spans="1:8" ht="16" x14ac:dyDescent="0.2">
      <c r="A15" s="1" t="s">
        <v>14</v>
      </c>
      <c r="B15" s="1"/>
      <c r="C15" s="1">
        <v>4000</v>
      </c>
      <c r="D15" s="1">
        <v>4000</v>
      </c>
      <c r="E15" s="1"/>
      <c r="F15" s="1">
        <v>4000</v>
      </c>
      <c r="G15" s="1">
        <v>4000</v>
      </c>
      <c r="H15" s="1">
        <v>14903</v>
      </c>
    </row>
    <row r="16" spans="1:8" ht="16" x14ac:dyDescent="0.2">
      <c r="A16" s="1" t="s">
        <v>15</v>
      </c>
      <c r="B16" s="1"/>
      <c r="C16" s="1">
        <v>1000</v>
      </c>
      <c r="D16" s="1">
        <v>1000</v>
      </c>
      <c r="E16" s="1">
        <v>1019</v>
      </c>
      <c r="F16">
        <v>1000</v>
      </c>
      <c r="G16">
        <v>250</v>
      </c>
      <c r="H16" s="1">
        <v>530</v>
      </c>
    </row>
    <row r="17" spans="1:8" ht="16" x14ac:dyDescent="0.2">
      <c r="A17" s="1" t="s">
        <v>10</v>
      </c>
      <c r="B17" s="1"/>
      <c r="C17" s="1"/>
      <c r="D17" s="1"/>
      <c r="E17" s="1"/>
    </row>
    <row r="18" spans="1:8" ht="16" x14ac:dyDescent="0.2">
      <c r="A18" s="2" t="s">
        <v>8</v>
      </c>
      <c r="B18" s="2"/>
      <c r="C18" s="2">
        <f>SUM(C12:C17)</f>
        <v>1140000</v>
      </c>
      <c r="D18" s="2">
        <f t="shared" ref="D18:E18" si="0">SUM(D12:D17)</f>
        <v>1135000</v>
      </c>
      <c r="E18" s="2">
        <f t="shared" si="0"/>
        <v>275017</v>
      </c>
      <c r="F18">
        <v>227000</v>
      </c>
      <c r="G18">
        <v>213841</v>
      </c>
      <c r="H18" s="1">
        <v>607619</v>
      </c>
    </row>
    <row r="19" spans="1:8" ht="16" x14ac:dyDescent="0.2">
      <c r="A19" s="1"/>
      <c r="B19" s="1"/>
      <c r="C19" s="1"/>
      <c r="D19" s="1"/>
      <c r="E19" s="1"/>
    </row>
    <row r="20" spans="1:8" ht="16" x14ac:dyDescent="0.2">
      <c r="A20" s="2" t="s">
        <v>13</v>
      </c>
      <c r="B20" s="2"/>
      <c r="C20" s="2">
        <f>C9-C18</f>
        <v>-127500</v>
      </c>
      <c r="D20" s="2">
        <f>D9-D18</f>
        <v>-665900</v>
      </c>
      <c r="E20" s="2">
        <f>E9-E18</f>
        <v>171993</v>
      </c>
      <c r="F20">
        <v>198000</v>
      </c>
      <c r="G20">
        <v>112710</v>
      </c>
      <c r="H20" s="1">
        <v>-305514</v>
      </c>
    </row>
    <row r="21" spans="1:8" ht="16" x14ac:dyDescent="0.2">
      <c r="A21" s="4"/>
      <c r="B21" s="4"/>
      <c r="C21" s="4"/>
      <c r="D21" s="4"/>
      <c r="E21" s="4"/>
    </row>
    <row r="22" spans="1:8" ht="16" x14ac:dyDescent="0.2">
      <c r="A22" s="4"/>
      <c r="B22" s="4"/>
      <c r="C22" s="4"/>
      <c r="D22" s="4"/>
      <c r="E22" s="4"/>
    </row>
    <row r="24" spans="1:8" x14ac:dyDescent="0.2">
      <c r="B24" t="s">
        <v>18</v>
      </c>
    </row>
    <row r="25" spans="1:8" x14ac:dyDescent="0.2">
      <c r="B25" t="s">
        <v>19</v>
      </c>
    </row>
    <row r="26" spans="1:8" x14ac:dyDescent="0.2">
      <c r="B26" t="s">
        <v>24</v>
      </c>
    </row>
    <row r="27" spans="1:8" x14ac:dyDescent="0.2">
      <c r="B27" t="s">
        <v>25</v>
      </c>
    </row>
    <row r="28" spans="1:8" x14ac:dyDescent="0.2">
      <c r="B28" t="s">
        <v>20</v>
      </c>
    </row>
    <row r="29" spans="1:8" x14ac:dyDescent="0.2">
      <c r="B29" t="s">
        <v>26</v>
      </c>
    </row>
    <row r="30" spans="1:8" x14ac:dyDescent="0.2">
      <c r="B30" t="s">
        <v>22</v>
      </c>
    </row>
    <row r="32" spans="1:8" x14ac:dyDescent="0.2">
      <c r="B32" t="s">
        <v>27</v>
      </c>
    </row>
    <row r="33" spans="2:2" x14ac:dyDescent="0.2">
      <c r="B33" t="s">
        <v>28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14254abr</dc:creator>
  <cp:lastModifiedBy>Tore Ness</cp:lastModifiedBy>
  <cp:lastPrinted>2022-02-02T10:06:14Z</cp:lastPrinted>
  <dcterms:created xsi:type="dcterms:W3CDTF">2011-06-08T06:44:13Z</dcterms:created>
  <dcterms:modified xsi:type="dcterms:W3CDTF">2022-02-02T20:06:23Z</dcterms:modified>
</cp:coreProperties>
</file>